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2" activeTab="12"/>
  </bookViews>
  <sheets>
    <sheet name="12 (2)" sheetId="6" state="hidden" r:id="rId1"/>
    <sheet name="12" sheetId="1" state="hidden" r:id="rId2"/>
    <sheet name="13март" sheetId="4" state="hidden" r:id="rId3"/>
    <sheet name="14апр" sheetId="5" state="hidden" r:id="rId4"/>
    <sheet name="15майсдали" sheetId="7" state="hidden" r:id="rId5"/>
    <sheet name="16сдали" sheetId="8" state="hidden" r:id="rId6"/>
    <sheet name="реестр №17июнь" sheetId="9" state="hidden" r:id="rId7"/>
    <sheet name="18июль " sheetId="10" state="hidden" r:id="rId8"/>
    <sheet name="19август" sheetId="11" state="hidden" r:id="rId9"/>
    <sheet name="20 сентябрь-окт" sheetId="12" state="hidden" r:id="rId10"/>
    <sheet name="21 окт-нояб-дек" sheetId="13" state="hidden" r:id="rId11"/>
    <sheet name="22 нояб-дек" sheetId="14" state="hidden" r:id="rId12"/>
    <sheet name="23 реестр." sheetId="15" r:id="rId13"/>
    <sheet name="24 янв-фев 17г." sheetId="16" state="hidden" r:id="rId14"/>
  </sheets>
  <calcPr calcId="125725"/>
</workbook>
</file>

<file path=xl/calcChain.xml><?xml version="1.0" encoding="utf-8"?>
<calcChain xmlns="http://schemas.openxmlformats.org/spreadsheetml/2006/main">
  <c r="D88" i="16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7" i="15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6"/>
  <c r="D88"/>
  <c r="E88"/>
  <c r="D88" i="14"/>
  <c r="E88"/>
  <c r="E13"/>
  <c r="D88" i="13"/>
  <c r="E13"/>
  <c r="E88" s="1"/>
  <c r="D88" i="12"/>
  <c r="E13"/>
  <c r="E88" s="1"/>
  <c r="D88" i="11"/>
  <c r="E13"/>
  <c r="D88" i="10"/>
  <c r="E80"/>
  <c r="E13"/>
  <c r="E88" s="1"/>
  <c r="D88" i="9"/>
  <c r="E80"/>
  <c r="E13"/>
  <c r="E88" s="1"/>
  <c r="D88" i="8"/>
  <c r="E84"/>
  <c r="E80"/>
  <c r="E62"/>
  <c r="E13"/>
  <c r="E88" s="1"/>
  <c r="D88" i="7"/>
  <c r="E84"/>
  <c r="E80"/>
  <c r="E66"/>
  <c r="E62"/>
  <c r="E56"/>
  <c r="E44"/>
  <c r="E19"/>
  <c r="E13"/>
  <c r="E88" s="1"/>
  <c r="E88" i="5"/>
  <c r="D88"/>
  <c r="D77" i="6"/>
  <c r="E12"/>
  <c r="E77" s="1"/>
  <c r="E84" i="5"/>
  <c r="E80"/>
  <c r="E66"/>
  <c r="E62"/>
  <c r="E56"/>
  <c r="E44"/>
  <c r="E19"/>
  <c r="E13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88" i="16" l="1"/>
  <c r="E88" i="11"/>
  <c r="E69" i="4"/>
  <c r="D69"/>
</calcChain>
</file>

<file path=xl/sharedStrings.xml><?xml version="1.0" encoding="utf-8"?>
<sst xmlns="http://schemas.openxmlformats.org/spreadsheetml/2006/main" count="1207" uniqueCount="109">
  <si>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</si>
  <si>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</si>
  <si>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</si>
  <si>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</si>
  <si>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</si>
  <si>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</si>
  <si>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</si>
  <si>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</si>
  <si>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</si>
  <si>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</si>
  <si>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</si>
  <si>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</si>
  <si>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</si>
  <si>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</si>
  <si>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</si>
  <si>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</si>
  <si>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</si>
  <si>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</si>
  <si>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</si>
  <si>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</si>
  <si>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</si>
  <si>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</si>
  <si>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</si>
  <si>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</si>
  <si>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</si>
  <si>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</si>
  <si>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</si>
  <si>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</si>
  <si>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</si>
  <si>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</si>
  <si>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</si>
  <si>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</si>
  <si>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</si>
  <si>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</si>
  <si>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</si>
  <si>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</si>
  <si>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</si>
  <si>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</si>
  <si>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</si>
  <si>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</si>
  <si>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</si>
  <si>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</si>
  <si>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</si>
  <si>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</si>
  <si>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</si>
  <si>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</si>
  <si>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</si>
  <si>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</si>
  <si>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</si>
  <si>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</si>
  <si>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</si>
  <si>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</si>
  <si>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</si>
  <si>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</si>
  <si>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</si>
  <si>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</si>
  <si>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</si>
  <si>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</si>
  <si>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</si>
  <si>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</si>
  <si>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</si>
  <si>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</si>
  <si>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</si>
  <si>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</si>
  <si>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</si>
  <si>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</si>
  <si>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</si>
  <si>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</si>
  <si>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</si>
  <si>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</si>
  <si>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</si>
  <si>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</si>
  <si>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</si>
  <si>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</si>
  <si>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</si>
  <si>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</si>
  <si>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</si>
  <si>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</si>
  <si>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</si>
  <si>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</si>
  <si>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</si>
  <si>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</si>
  <si>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</si>
  <si>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</si>
  <si>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</si>
  <si>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</si>
  <si>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</si>
  <si>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</si>
  <si>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</si>
  <si>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</si>
  <si>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</si>
  <si>
    <t xml:space="preserve">               Ремонт №15</t>
  </si>
  <si>
    <t xml:space="preserve">               Ремонт №16</t>
  </si>
  <si>
    <t>Божелко Л.П.</t>
  </si>
  <si>
    <t xml:space="preserve">               Ремонт №17</t>
  </si>
  <si>
    <t>Чаплыгин А.А.</t>
  </si>
  <si>
    <t xml:space="preserve">               Ремонт №18</t>
  </si>
  <si>
    <t xml:space="preserve">               Ремонт №19</t>
  </si>
  <si>
    <t xml:space="preserve">               Ремонт №20</t>
  </si>
  <si>
    <t>Левашова Л.Н.</t>
  </si>
  <si>
    <t xml:space="preserve">               Ремонт №21</t>
  </si>
  <si>
    <t>Кухарь А.К.</t>
  </si>
  <si>
    <t xml:space="preserve">               Ремонт №22</t>
  </si>
  <si>
    <t xml:space="preserve">               Ремонт №23</t>
  </si>
  <si>
    <t>Рябухина Т.И.</t>
  </si>
  <si>
    <t>Теплоухова А.С.</t>
  </si>
  <si>
    <t xml:space="preserve">               Ремонт №24</t>
  </si>
  <si>
    <t>не оплачивали пока</t>
  </si>
  <si>
    <t>оплатили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</si>
</sst>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opLeftCell="A19" workbookViewId="0">
      <selection activeCell="B72" sqref="B72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G18" sqref="G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0</v>
      </c>
      <c r="E15" s="11">
        <v>0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147.82</v>
      </c>
      <c r="E23" s="11">
        <v>147.82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0</v>
      </c>
      <c r="E45" s="11">
        <v>0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149.1</v>
      </c>
      <c r="E76" s="11">
        <v>149.1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32804.729999999996</v>
      </c>
      <c r="E88">
        <f>SUM(E6:E87)</f>
        <v>32804.729999999996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topLeftCell="A67" workbookViewId="0">
      <selection activeCell="B91" sqref="B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91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0</v>
      </c>
      <c r="E6" s="12">
        <v>0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34586.890000000007</v>
      </c>
      <c r="E88">
        <f>SUM(E6:E87)</f>
        <v>34586.890000000007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F88"/>
  <sheetViews>
    <sheetView topLeftCell="A79" workbookViewId="0">
      <selection activeCell="E52" sqref="E52:E5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92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591.28</v>
      </c>
      <c r="E15" s="11">
        <v>591.28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894.6</v>
      </c>
      <c r="E19" s="11"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447.3</v>
      </c>
      <c r="E39" s="11">
        <v>447.3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0</v>
      </c>
      <c r="E42" s="11">
        <v>0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1151.9000000000001</v>
      </c>
      <c r="E45" s="11"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588.54</v>
      </c>
      <c r="E47" s="11">
        <v>588.54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93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598.1</v>
      </c>
      <c r="E63" s="11">
        <v>598.1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670.95</v>
      </c>
      <c r="E64" s="11">
        <v>670.95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0</v>
      </c>
      <c r="E65" s="11">
        <v>0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1182.58</v>
      </c>
      <c r="E70" s="11"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0</v>
      </c>
      <c r="E73" s="11">
        <v>0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0</v>
      </c>
      <c r="E77" s="11">
        <v>0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36101.61</v>
      </c>
      <c r="E88">
        <f>SUM(E6:E87)</f>
        <v>36101.61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H14" sqref="H1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94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901.42</v>
      </c>
      <c r="E40" s="11"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1039.0899999999999</v>
      </c>
      <c r="E44" s="11">
        <v>1039.0899999999999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899.72</v>
      </c>
      <c r="E73" s="11"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0</v>
      </c>
      <c r="E78" s="11">
        <v>0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35942.53</v>
      </c>
      <c r="E88">
        <f>SUM(E6:E87)</f>
        <v>35942.53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A2" sqref="A2:E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96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1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1">
        <v>2314.04</v>
      </c>
      <c r="E10" s="11">
        <v>2314.04</v>
      </c>
    </row>
    <row r="11" spans="1:6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1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2310.64</v>
      </c>
      <c r="E21" s="11">
        <v>2310.64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596.4</v>
      </c>
      <c r="E39" s="11"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1"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1761.09</v>
      </c>
      <c r="E49" s="11">
        <v>1761.09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1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899.7</v>
      </c>
      <c r="E54" s="11">
        <v>899.7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1753.41</v>
      </c>
      <c r="E67" s="11">
        <v>1753.41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1"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44910.220000000008</v>
      </c>
      <c r="E88">
        <f>SUM(E6:E87)</f>
        <v>44910.220000000008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3:F88"/>
  <sheetViews>
    <sheetView topLeftCell="A73" workbookViewId="0">
      <selection activeCell="J18" sqref="J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97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4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1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3">
        <v>578.51</v>
      </c>
      <c r="E10" s="11"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1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0</v>
      </c>
      <c r="E13" s="11">
        <f>D13</f>
        <v>0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3">
        <v>1146.8</v>
      </c>
      <c r="E18" s="11">
        <v>1146.8</v>
      </c>
    </row>
    <row r="19" spans="1:5" ht="15" customHeight="1">
      <c r="A19" s="3">
        <v>14</v>
      </c>
      <c r="B19" s="5" t="s">
        <v>79</v>
      </c>
      <c r="C19" s="3">
        <v>35</v>
      </c>
      <c r="D19" s="1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1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3">
        <v>1334.23</v>
      </c>
      <c r="E36" s="11">
        <v>1334.23</v>
      </c>
    </row>
    <row r="37" spans="1:5" ht="15" customHeight="1">
      <c r="A37" s="3">
        <v>32</v>
      </c>
      <c r="B37" s="5" t="s">
        <v>30</v>
      </c>
      <c r="C37" s="3">
        <v>67.5</v>
      </c>
      <c r="D37" s="1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0</v>
      </c>
      <c r="E41" s="11">
        <v>0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3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0</v>
      </c>
      <c r="E80" s="11">
        <v>0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0</v>
      </c>
      <c r="E81" s="11">
        <v>0</v>
      </c>
    </row>
    <row r="82" spans="1:5" ht="15" customHeight="1">
      <c r="A82" s="3">
        <v>76</v>
      </c>
      <c r="B82" s="5" t="s">
        <v>44</v>
      </c>
      <c r="C82" s="3">
        <v>68</v>
      </c>
      <c r="D82" s="1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0</v>
      </c>
      <c r="E86" s="11">
        <v>0</v>
      </c>
    </row>
    <row r="88" spans="1:5" ht="18.75">
      <c r="B88" s="8" t="s">
        <v>77</v>
      </c>
      <c r="D88">
        <f>SUM(D6:D87)</f>
        <v>32385.410000000003</v>
      </c>
      <c r="E88">
        <f>SUM(E6:E87)</f>
        <v>32385.410000000003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M88"/>
  <sheetViews>
    <sheetView workbookViewId="0">
      <selection activeCell="A3" sqref="A3:F8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98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0</v>
      </c>
      <c r="E12" s="11">
        <v>0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0</v>
      </c>
      <c r="E34" s="11">
        <v>0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0</v>
      </c>
      <c r="E50" s="11">
        <v>0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1199.5999999999999</v>
      </c>
      <c r="E54" s="11">
        <v>1199.5999999999999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0</v>
      </c>
      <c r="E60" s="11">
        <v>0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0</v>
      </c>
      <c r="E79" s="11">
        <v>0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42892.140000000007</v>
      </c>
      <c r="E88">
        <f>SUM(E6:E87)</f>
        <v>42892.140000000007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3:M88"/>
  <sheetViews>
    <sheetView topLeftCell="A37" workbookViewId="0">
      <selection activeCell="H96" sqref="H9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100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7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6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6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6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6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6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6">
        <v>447.3</v>
      </c>
      <c r="E12" s="11"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6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6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6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6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6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6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6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6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6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6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6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6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6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6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6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6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6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6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6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6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6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6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6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6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6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6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6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6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6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6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6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6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6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6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6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6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6">
        <v>578.51</v>
      </c>
      <c r="E50" s="11"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6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6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6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6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6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6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6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6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6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6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6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6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6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6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6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6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6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6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6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6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6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6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6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6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6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6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6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6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6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6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6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6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6">
        <v>580.21</v>
      </c>
      <c r="E86" s="11">
        <v>580.21</v>
      </c>
    </row>
    <row r="88" spans="1:5" ht="18.75">
      <c r="B88" s="8" t="s">
        <v>77</v>
      </c>
      <c r="D88">
        <f>SUM(D6:D87)</f>
        <v>44620.030000000013</v>
      </c>
      <c r="E88">
        <f>SUM(E6:E87)</f>
        <v>44620.030000000013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3:M88"/>
  <sheetViews>
    <sheetView topLeftCell="A79" workbookViewId="0">
      <selection activeCell="H93" sqref="H93:I9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102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0</v>
      </c>
      <c r="E7" s="11">
        <v>0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0</v>
      </c>
      <c r="E9" s="11">
        <v>0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1156.82</v>
      </c>
      <c r="E10" s="11">
        <v>1156.82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0</v>
      </c>
      <c r="E11" s="11">
        <v>0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894.6</v>
      </c>
      <c r="E12" s="11">
        <v>894.6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0</v>
      </c>
      <c r="E15" s="11">
        <v>0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892.9</v>
      </c>
      <c r="E16" s="11">
        <v>892.9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1"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591.28</v>
      </c>
      <c r="E23" s="11">
        <v>591.28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896.3</v>
      </c>
      <c r="E28" s="11"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0</v>
      </c>
      <c r="E30" s="11">
        <v>0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0</v>
      </c>
      <c r="E32" s="11">
        <v>0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1151.9000000000001</v>
      </c>
      <c r="E33" s="11">
        <v>1151.9000000000001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1"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593</v>
      </c>
      <c r="E35" s="11">
        <v>593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2668.46</v>
      </c>
      <c r="E36" s="11">
        <v>2668.46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0</v>
      </c>
      <c r="E37" s="11">
        <v>0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1"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1"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1174.06</v>
      </c>
      <c r="E49" s="11">
        <v>1174.06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1"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0</v>
      </c>
      <c r="E51" s="11">
        <v>0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101</v>
      </c>
      <c r="C55" s="3">
        <v>34.799999999999997</v>
      </c>
      <c r="D55" s="11">
        <v>1482.5</v>
      </c>
      <c r="E55" s="11">
        <v>1482.5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1"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0</v>
      </c>
      <c r="E61" s="11">
        <v>0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897.15</v>
      </c>
      <c r="E63" s="11">
        <v>897.15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1"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896.3</v>
      </c>
      <c r="E69" s="11">
        <v>896.3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1773.87</v>
      </c>
      <c r="E70" s="11">
        <v>1773.87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594.70000000000005</v>
      </c>
      <c r="E72" s="11">
        <v>594.70000000000005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1172.3599999999999</v>
      </c>
      <c r="E74" s="11">
        <v>1172.3599999999999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0</v>
      </c>
      <c r="E75" s="11">
        <v>0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1">
        <v>840.01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301.63</v>
      </c>
      <c r="E80" s="11">
        <v>301.63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898</v>
      </c>
      <c r="E81" s="11">
        <v>898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0</v>
      </c>
      <c r="E82" s="11">
        <v>0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0</v>
      </c>
      <c r="E83" s="11">
        <v>0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0</v>
      </c>
      <c r="E84" s="11">
        <v>0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901.42</v>
      </c>
      <c r="E85" s="11">
        <v>901.42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7" spans="1:6">
      <c r="F87" s="15"/>
    </row>
    <row r="88" spans="1:6" ht="18.75">
      <c r="B88" s="8" t="s">
        <v>77</v>
      </c>
      <c r="D88">
        <f>SUM(D6:D87)</f>
        <v>44638.549999999996</v>
      </c>
      <c r="E88">
        <f>SUM(E6:E87)</f>
        <v>44638.46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3:M93"/>
  <sheetViews>
    <sheetView tabSelected="1" workbookViewId="0">
      <selection activeCell="J15" sqref="J15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103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f>D6</f>
        <v>1151.9000000000001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2">
        <f t="shared" ref="E7:E70" si="0">D7</f>
        <v>296.5</v>
      </c>
    </row>
    <row r="8" spans="1:13" ht="15" customHeight="1">
      <c r="A8" s="3">
        <v>3</v>
      </c>
      <c r="B8" s="5" t="s">
        <v>7</v>
      </c>
      <c r="C8" s="3">
        <v>35</v>
      </c>
      <c r="D8" s="11">
        <v>596.4</v>
      </c>
      <c r="E8" s="12">
        <f t="shared" si="0"/>
        <v>596.4</v>
      </c>
    </row>
    <row r="9" spans="1:13" ht="15" customHeight="1">
      <c r="A9" s="3">
        <v>4</v>
      </c>
      <c r="B9" s="5" t="s">
        <v>8</v>
      </c>
      <c r="C9" s="3">
        <v>68</v>
      </c>
      <c r="D9" s="11">
        <v>579.36</v>
      </c>
      <c r="E9" s="12">
        <f t="shared" si="0"/>
        <v>579.36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0</v>
      </c>
      <c r="E10" s="12">
        <f t="shared" si="0"/>
        <v>0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2">
        <f t="shared" si="0"/>
        <v>297.35000000000002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447.3</v>
      </c>
      <c r="E12" s="12">
        <f t="shared" si="0"/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2">
        <f t="shared" si="0"/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1160.42</v>
      </c>
      <c r="E14" s="12">
        <f t="shared" si="0"/>
        <v>1160.42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2">
        <f t="shared" si="0"/>
        <v>295.64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2">
        <f t="shared" si="0"/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2">
        <f t="shared" si="0"/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2">
        <f t="shared" si="0"/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2">
        <f t="shared" si="0"/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2">
        <f t="shared" si="0"/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2">
        <f t="shared" si="0"/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2">
        <f t="shared" si="0"/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2">
        <f t="shared" si="0"/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2">
        <f t="shared" si="0"/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2">
        <f t="shared" si="0"/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2">
        <f t="shared" si="0"/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2">
        <f t="shared" si="0"/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0</v>
      </c>
      <c r="E28" s="12">
        <f t="shared" si="0"/>
        <v>0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2">
        <f t="shared" si="0"/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2">
        <f t="shared" si="0"/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2">
        <f t="shared" si="0"/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2">
        <f t="shared" si="0"/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2">
        <f t="shared" si="0"/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2">
        <f t="shared" si="0"/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2">
        <f t="shared" si="0"/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2">
        <f t="shared" si="0"/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1753.41</v>
      </c>
      <c r="E38" s="12">
        <f t="shared" si="0"/>
        <v>1753.41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298.2</v>
      </c>
      <c r="E39" s="12">
        <f t="shared" si="0"/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901.42</v>
      </c>
      <c r="E40" s="12">
        <f t="shared" si="0"/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2">
        <f t="shared" si="0"/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2">
        <f t="shared" si="0"/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2">
        <f t="shared" si="0"/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884.37</v>
      </c>
      <c r="E44" s="12">
        <f t="shared" si="0"/>
        <v>884.37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1151.9000000000001</v>
      </c>
      <c r="E45" s="12">
        <f t="shared" si="0"/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2">
        <f t="shared" si="0"/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2">
        <f t="shared" si="0"/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2">
        <f t="shared" si="0"/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2">
        <f t="shared" si="0"/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2">
        <f t="shared" si="0"/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281.16000000000003</v>
      </c>
      <c r="E51" s="12">
        <f t="shared" si="0"/>
        <v>281.16000000000003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901.42</v>
      </c>
      <c r="E52" s="12">
        <f t="shared" si="0"/>
        <v>901.42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1170.6400000000001</v>
      </c>
      <c r="E53" s="12">
        <f t="shared" si="0"/>
        <v>1170.6400000000001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599.79999999999995</v>
      </c>
      <c r="E54" s="12">
        <f t="shared" si="0"/>
        <v>599.79999999999995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593</v>
      </c>
      <c r="E55" s="12">
        <f t="shared" si="0"/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2">
        <f t="shared" si="0"/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2">
        <f t="shared" si="0"/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2">
        <f t="shared" si="0"/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2">
        <f t="shared" si="0"/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2">
        <f t="shared" si="0"/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2">
        <f t="shared" si="0"/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2">
        <f t="shared" si="0"/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897.15</v>
      </c>
      <c r="E63" s="12">
        <f t="shared" si="0"/>
        <v>897.15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2">
        <f t="shared" si="0"/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2">
        <f t="shared" si="0"/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2">
        <f t="shared" si="0"/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2">
        <f t="shared" si="0"/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594.70000000000005</v>
      </c>
      <c r="E68" s="12">
        <f t="shared" si="0"/>
        <v>594.70000000000005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2">
        <f t="shared" si="0"/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2">
        <f t="shared" si="0"/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1174.06</v>
      </c>
      <c r="E71" s="12">
        <f t="shared" ref="E71:E86" si="1">D71</f>
        <v>1174.06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2">
        <f t="shared" si="1"/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2">
        <f t="shared" si="1"/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2">
        <f t="shared" si="1"/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2">
        <f t="shared" si="1"/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2">
        <f t="shared" si="1"/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2">
        <f t="shared" si="1"/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2">
        <f t="shared" si="1"/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2">
        <f t="shared" si="1"/>
        <v>840.1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0</v>
      </c>
      <c r="E80" s="12">
        <f t="shared" si="1"/>
        <v>0</v>
      </c>
    </row>
    <row r="81" spans="1:8" ht="15" customHeight="1">
      <c r="A81" s="3">
        <v>75</v>
      </c>
      <c r="B81" s="5" t="s">
        <v>72</v>
      </c>
      <c r="C81" s="3">
        <v>52.7</v>
      </c>
      <c r="D81" s="11">
        <v>449</v>
      </c>
      <c r="E81" s="12">
        <f t="shared" si="1"/>
        <v>449</v>
      </c>
    </row>
    <row r="82" spans="1:8" ht="15" customHeight="1">
      <c r="A82" s="3">
        <v>76</v>
      </c>
      <c r="B82" s="5" t="s">
        <v>44</v>
      </c>
      <c r="C82" s="3">
        <v>68</v>
      </c>
      <c r="D82" s="11">
        <v>0</v>
      </c>
      <c r="E82" s="12">
        <f t="shared" si="1"/>
        <v>0</v>
      </c>
    </row>
    <row r="83" spans="1:8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2">
        <f t="shared" si="1"/>
        <v>1165.54</v>
      </c>
    </row>
    <row r="84" spans="1:8" ht="15" customHeight="1">
      <c r="A84" s="3">
        <v>78</v>
      </c>
      <c r="B84" s="5" t="s">
        <v>74</v>
      </c>
      <c r="C84" s="3">
        <v>35</v>
      </c>
      <c r="D84" s="11">
        <v>0</v>
      </c>
      <c r="E84" s="12">
        <f t="shared" si="1"/>
        <v>0</v>
      </c>
    </row>
    <row r="85" spans="1:8" ht="15" customHeight="1">
      <c r="A85" s="3">
        <v>79</v>
      </c>
      <c r="B85" s="5" t="s">
        <v>75</v>
      </c>
      <c r="C85" s="3">
        <v>52.9</v>
      </c>
      <c r="D85" s="11">
        <v>901.42</v>
      </c>
      <c r="E85" s="12">
        <f t="shared" si="1"/>
        <v>901.42</v>
      </c>
    </row>
    <row r="86" spans="1:8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2">
        <f t="shared" si="1"/>
        <v>580.21</v>
      </c>
    </row>
    <row r="87" spans="1:8">
      <c r="F87" s="15"/>
    </row>
    <row r="88" spans="1:8" ht="18.75">
      <c r="B88" s="8" t="s">
        <v>77</v>
      </c>
      <c r="D88">
        <f>SUM(D6:D87)</f>
        <v>44025.759999999995</v>
      </c>
      <c r="E88">
        <f>SUM(E6:E87)</f>
        <v>44025.759999999995</v>
      </c>
    </row>
    <row r="93" spans="1:8">
      <c r="H93" t="s">
        <v>108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3:M93"/>
  <sheetViews>
    <sheetView topLeftCell="A73" workbookViewId="0">
      <selection activeCell="G93" sqref="G9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106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f>D6</f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2">
        <f t="shared" ref="E7:E70" si="0">D7</f>
        <v>296.5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2">
        <f t="shared" si="0"/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579.36</v>
      </c>
      <c r="E9" s="12">
        <f t="shared" si="0"/>
        <v>579.36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1157.02</v>
      </c>
      <c r="E10" s="12">
        <f t="shared" si="0"/>
        <v>1157.02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2">
        <f t="shared" si="0"/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894.6</v>
      </c>
      <c r="E12" s="12">
        <f t="shared" si="0"/>
        <v>894.6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1158.72</v>
      </c>
      <c r="E13" s="12">
        <f t="shared" si="0"/>
        <v>1158.72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2">
        <f t="shared" si="0"/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2">
        <f t="shared" si="0"/>
        <v>295.64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2">
        <f t="shared" si="0"/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1163.8399999999999</v>
      </c>
      <c r="E17" s="12">
        <f t="shared" si="0"/>
        <v>1163.8399999999999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2">
        <f t="shared" si="0"/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596.4</v>
      </c>
      <c r="E19" s="12">
        <f t="shared" si="0"/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2">
        <f t="shared" si="0"/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2">
        <f t="shared" si="0"/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2">
        <f t="shared" si="0"/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2">
        <f t="shared" si="0"/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884.38</v>
      </c>
      <c r="E24" s="12">
        <f t="shared" si="0"/>
        <v>884.38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2">
        <f t="shared" si="0"/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1155.32</v>
      </c>
      <c r="E26" s="12">
        <f t="shared" si="0"/>
        <v>1155.32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584.48</v>
      </c>
      <c r="E27" s="12">
        <f t="shared" si="0"/>
        <v>584.48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896.3</v>
      </c>
      <c r="E28" s="12">
        <f t="shared" si="0"/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1153.5999999999999</v>
      </c>
      <c r="E29" s="12">
        <f t="shared" si="0"/>
        <v>1153.5999999999999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2">
        <f t="shared" si="0"/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2">
        <f t="shared" si="0"/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2">
        <f t="shared" si="0"/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2">
        <f t="shared" si="0"/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2">
        <f t="shared" si="0"/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2">
        <f t="shared" si="0"/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2">
        <f t="shared" si="0"/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0</v>
      </c>
      <c r="E38" s="12">
        <f t="shared" si="0"/>
        <v>0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596.4</v>
      </c>
      <c r="E39" s="12">
        <f t="shared" si="0"/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2">
        <f t="shared" si="0"/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2">
        <f t="shared" si="0"/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2">
        <f t="shared" si="0"/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2">
        <f t="shared" si="0"/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884.37</v>
      </c>
      <c r="E44" s="12">
        <f t="shared" si="0"/>
        <v>884.37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2">
        <f t="shared" si="0"/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1170.6400000000001</v>
      </c>
      <c r="E46" s="12">
        <f t="shared" si="0"/>
        <v>1170.6400000000001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2">
        <f t="shared" si="0"/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2">
        <f t="shared" si="0"/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2">
        <f t="shared" si="0"/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2">
        <f t="shared" si="0"/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281.16000000000003</v>
      </c>
      <c r="E51" s="12">
        <f t="shared" si="0"/>
        <v>281.16000000000003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2">
        <f t="shared" si="0"/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2">
        <f t="shared" si="0"/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299.89999999999998</v>
      </c>
      <c r="E54" s="12">
        <f t="shared" si="0"/>
        <v>299.89999999999998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296.5</v>
      </c>
      <c r="E55" s="12">
        <f t="shared" si="0"/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896.3</v>
      </c>
      <c r="E56" s="12">
        <f t="shared" si="0"/>
        <v>896.3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1160.42</v>
      </c>
      <c r="E57" s="12">
        <f t="shared" si="0"/>
        <v>1160.42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2">
        <f t="shared" si="0"/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2">
        <f t="shared" si="0"/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2">
        <f t="shared" si="0"/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2">
        <f t="shared" si="0"/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2">
        <f t="shared" si="0"/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2">
        <f t="shared" si="0"/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2">
        <f t="shared" si="0"/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2">
        <f t="shared" si="0"/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1165.54</v>
      </c>
      <c r="E66" s="12">
        <f t="shared" si="0"/>
        <v>1165.54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2">
        <f t="shared" si="0"/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2">
        <f t="shared" si="0"/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2">
        <f t="shared" si="0"/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1182.58</v>
      </c>
      <c r="E70" s="12">
        <f t="shared" si="0"/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2">
        <f t="shared" ref="E71:E86" si="1">D71</f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2">
        <f t="shared" si="1"/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899.72</v>
      </c>
      <c r="E73" s="12">
        <f t="shared" si="1"/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2">
        <f t="shared" si="1"/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2">
        <f t="shared" si="1"/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596.4</v>
      </c>
      <c r="E76" s="12">
        <f t="shared" si="1"/>
        <v>596.4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2">
        <f t="shared" si="1"/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1167.24</v>
      </c>
      <c r="E78" s="12">
        <f t="shared" si="1"/>
        <v>1167.24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450.05</v>
      </c>
      <c r="E79" s="12">
        <f t="shared" si="1"/>
        <v>450.05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2">
        <f t="shared" si="1"/>
        <v>603.22</v>
      </c>
    </row>
    <row r="81" spans="1:8" ht="15" customHeight="1">
      <c r="A81" s="3">
        <v>75</v>
      </c>
      <c r="B81" s="5" t="s">
        <v>72</v>
      </c>
      <c r="C81" s="3">
        <v>52.7</v>
      </c>
      <c r="D81" s="11">
        <v>898</v>
      </c>
      <c r="E81" s="12">
        <f t="shared" si="1"/>
        <v>898</v>
      </c>
    </row>
    <row r="82" spans="1:8" ht="15" customHeight="1">
      <c r="A82" s="3">
        <v>76</v>
      </c>
      <c r="B82" s="5" t="s">
        <v>44</v>
      </c>
      <c r="C82" s="3">
        <v>68</v>
      </c>
      <c r="D82" s="11">
        <v>1158.72</v>
      </c>
      <c r="E82" s="12">
        <f t="shared" si="1"/>
        <v>1158.72</v>
      </c>
    </row>
    <row r="83" spans="1:8" ht="15" customHeight="1">
      <c r="A83" s="3">
        <v>77</v>
      </c>
      <c r="B83" s="5" t="s">
        <v>73</v>
      </c>
      <c r="C83" s="3">
        <v>68.400000000000006</v>
      </c>
      <c r="D83" s="11">
        <v>0</v>
      </c>
      <c r="E83" s="12">
        <f t="shared" si="1"/>
        <v>0</v>
      </c>
    </row>
    <row r="84" spans="1:8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2">
        <f t="shared" si="1"/>
        <v>562.32000000000005</v>
      </c>
    </row>
    <row r="85" spans="1:8" ht="15" customHeight="1">
      <c r="A85" s="3">
        <v>79</v>
      </c>
      <c r="B85" s="5" t="s">
        <v>75</v>
      </c>
      <c r="C85" s="3">
        <v>52.9</v>
      </c>
      <c r="D85" s="11">
        <v>450.71</v>
      </c>
      <c r="E85" s="12">
        <f t="shared" si="1"/>
        <v>450.71</v>
      </c>
    </row>
    <row r="86" spans="1:8" ht="15" customHeight="1">
      <c r="A86" s="3">
        <v>80</v>
      </c>
      <c r="B86" s="5" t="s">
        <v>76</v>
      </c>
      <c r="C86" s="3">
        <v>68.099999999999994</v>
      </c>
      <c r="D86" s="11">
        <v>1160.42</v>
      </c>
      <c r="E86" s="12">
        <f t="shared" si="1"/>
        <v>1160.42</v>
      </c>
    </row>
    <row r="87" spans="1:8">
      <c r="F87" s="15"/>
    </row>
    <row r="88" spans="1:8" ht="18.75">
      <c r="B88" s="8" t="s">
        <v>77</v>
      </c>
      <c r="D88">
        <f>SUM(D6:D87)</f>
        <v>49589.160000000011</v>
      </c>
      <c r="E88">
        <f>SUM(E6:E87)</f>
        <v>49589.160000000011</v>
      </c>
    </row>
    <row r="93" spans="1:8">
      <c r="H93" t="s">
        <v>107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12 (2)</vt:lpstr>
      <vt:lpstr>12</vt:lpstr>
      <vt:lpstr>13март</vt:lpstr>
      <vt:lpstr>14апр</vt:lpstr>
      <vt:lpstr>15майсдали</vt:lpstr>
      <vt:lpstr>16сдали</vt:lpstr>
      <vt:lpstr>реестр №17июнь</vt:lpstr>
      <vt:lpstr>18июль </vt:lpstr>
      <vt:lpstr>19август</vt:lpstr>
      <vt:lpstr>20 сентябрь-окт</vt:lpstr>
      <vt:lpstr>21 окт-нояб-дек</vt:lpstr>
      <vt:lpstr>22 нояб-дек</vt:lpstr>
      <vt:lpstr>23 реестр.</vt:lpstr>
      <vt:lpstr>24 янв-фев 17г.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2017-09-01T13:14:06Z</cp:lastPrinted>
  <dcterms:created xsi:type="dcterms:W3CDTF">2016-03-09T14:40:34Z</dcterms:created>
  <dcterms:modified xsi:type="dcterms:W3CDTF">2017-09-22T12:42:16Z</dcterms:modified>
</cp:coreProperties>
</file>